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450"/>
  </bookViews>
  <sheets>
    <sheet name="ГОт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/>
  <c r="D20"/>
  <c r="D29" l="1"/>
  <c r="D28"/>
  <c r="D27"/>
  <c r="D36"/>
  <c r="D35"/>
  <c r="D34"/>
  <c r="D22"/>
  <c r="D21"/>
  <c r="D15"/>
  <c r="D14"/>
  <c r="D33"/>
  <c r="D32"/>
  <c r="D31"/>
  <c r="D26"/>
  <c r="D25"/>
  <c r="D24"/>
  <c r="D19"/>
  <c r="D18"/>
  <c r="D13"/>
  <c r="D12"/>
  <c r="D11"/>
  <c r="D10"/>
  <c r="D9"/>
  <c r="D8"/>
  <c r="D7"/>
  <c r="D37" s="1"/>
</calcChain>
</file>

<file path=xl/sharedStrings.xml><?xml version="1.0" encoding="utf-8"?>
<sst xmlns="http://schemas.openxmlformats.org/spreadsheetml/2006/main" count="89" uniqueCount="62">
  <si>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</si>
  <si>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Фамилия, имя, отчество (при наличии) специалиста-практика</t>
  </si>
  <si>
    <t>Объем учебной нагрузки педагогического работника</t>
  </si>
  <si>
    <t>Наименование организации, осуществляющей деятельность в профессиональной сфере, в которой работает специалист-практик по основному месту работы или на условиях внешнего совместительства</t>
  </si>
  <si>
    <t>Занимаемая специалистом-практиком должность</t>
  </si>
  <si>
    <t>Общий трудовой стаж работы специалиста-практика в организациях, осуществляющих деятельность в профессиональной сфере, соответствующей профессиональной деятельности, к которой готовятся обучающиеся</t>
  </si>
  <si>
    <t>количество часов</t>
  </si>
  <si>
    <t>доля ставки, занимаемая педагогическим работником, к целой ставке заработной оплате</t>
  </si>
  <si>
    <t>Шахманов Виталий Николаевич</t>
  </si>
  <si>
    <t>Богданова Ольга Васильевна</t>
  </si>
  <si>
    <t>Шахманова Наталья Альбертовна</t>
  </si>
  <si>
    <t>Квалификационный экзамен</t>
  </si>
  <si>
    <t>Медведева Татьяна Ивановна</t>
  </si>
  <si>
    <t>Педагогические работники, обеспечивающие освоение обучающимися профессиональных модулей образовательной  программы (21.02.15 Открытые горные работы, 2020 год набора, очная форма обучения):</t>
  </si>
  <si>
    <t>ПМ.01 Ведение технологических процессов горных и взрывных работ</t>
  </si>
  <si>
    <t>Основы горного и маркшейдерского дела: основы горного дела</t>
  </si>
  <si>
    <t>Мурко Елена Викторовна</t>
  </si>
  <si>
    <t>Основы горного и маркшейдерского дела: основы маркшейдерского дела</t>
  </si>
  <si>
    <t>Емец Елена Викторовна</t>
  </si>
  <si>
    <t>Технология добычи полезных ископаемых открытым способом</t>
  </si>
  <si>
    <t>Хохлова Анастасия Владимировна</t>
  </si>
  <si>
    <t>Механизация и электроснабжение горных и взрывных работ</t>
  </si>
  <si>
    <t>Основы геодезии</t>
  </si>
  <si>
    <t>Учебная практика по ПМ.01 Ведение технологических процессов горных и взрывных работ</t>
  </si>
  <si>
    <t>Нарский Виталий Александрович</t>
  </si>
  <si>
    <t>Производственная практика по ПМ.01 Ведение технологических процессов горных и взрывных работ</t>
  </si>
  <si>
    <t>ПМ.02 Контроль безопасности ведения горных и взрывных работ</t>
  </si>
  <si>
    <t>Система управления охраной труда и промышленной безопасностью в горной организации</t>
  </si>
  <si>
    <t>Лубяной Дмитрий Анатольевич</t>
  </si>
  <si>
    <t>Производственная практика по ПМ.02 Контроль безопасности ведения горных и взрывных работ</t>
  </si>
  <si>
    <t>Никульшин Сергей Николаевич</t>
  </si>
  <si>
    <t>ПМ.03 Организация деятельности персонала производственного подразделения</t>
  </si>
  <si>
    <t>Организация и управление производственным подразделением: Основы менеджмента</t>
  </si>
  <si>
    <t>Организация и управление производственным подразделением: Экономика горного предприятия</t>
  </si>
  <si>
    <t>Производственная практика по ПМ.03 Организация деятельности персонала производственного подразделения</t>
  </si>
  <si>
    <t>Выполнение работ по профессии 18559 Слесарь-ремонтник</t>
  </si>
  <si>
    <t>Романов Юрий Александрович</t>
  </si>
  <si>
    <t>Учебная практика по выполнению работ по профессии 18559 Слесарь-ремонтник</t>
  </si>
  <si>
    <t>Производственная практика по выполнению работ по профессии 18559 Слесарь-ремонтник</t>
  </si>
  <si>
    <t>Бугрова татьяна Владимировна</t>
  </si>
  <si>
    <t>ПМ.04 Выполнение работ по одной или нескольким профессиям рабочих, должностям служащих</t>
  </si>
  <si>
    <t>Фрянов Игорь Сергеевич</t>
  </si>
  <si>
    <t xml:space="preserve">ООО «Сибирский институт геотехнический исследований» </t>
  </si>
  <si>
    <t>инженер</t>
  </si>
  <si>
    <t>2 года</t>
  </si>
  <si>
    <t xml:space="preserve">АО «Прокопьевский угольный разрез» </t>
  </si>
  <si>
    <t>заместитель директора по промышленной безопасности и охране труда</t>
  </si>
  <si>
    <t>1 год 2 мес.</t>
  </si>
  <si>
    <t>ООО "ЮжКузбассРесурс"</t>
  </si>
  <si>
    <t>заместитель директора по производству</t>
  </si>
  <si>
    <t>11 лет</t>
  </si>
  <si>
    <t>Чернов Андрей Владимирович</t>
  </si>
  <si>
    <t>Гладышев Дмитрий Владимирович</t>
  </si>
  <si>
    <t>ООО "Камышанский"</t>
  </si>
  <si>
    <t>Генеральный директор</t>
  </si>
  <si>
    <t xml:space="preserve">АО разрез «Поляны» </t>
  </si>
  <si>
    <t>Директор по производству</t>
  </si>
  <si>
    <t>13 лет</t>
  </si>
  <si>
    <t>15 лет</t>
  </si>
  <si>
    <t xml:space="preserve">ООО «МАГМА» </t>
  </si>
  <si>
    <t>заместитель директора по производственному контролю и охране труда</t>
  </si>
  <si>
    <t>19 лет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</si>
</sst>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9" fontId="3" fillId="3" borderId="5" xfId="1" applyNumberFormat="1" applyFont="1" applyFill="1" applyBorder="1" applyAlignment="1">
      <alignment horizontal="left" vertical="center" wrapText="1" shrinkToFit="1" readingOrder="1"/>
    </xf>
    <xf numFmtId="49" fontId="4" fillId="3" borderId="5" xfId="1" applyNumberFormat="1" applyFont="1" applyFill="1" applyBorder="1" applyAlignment="1">
      <alignment horizontal="left" vertical="center" wrapText="1" shrinkToFit="1" readingOrder="1"/>
    </xf>
    <xf numFmtId="49" fontId="4" fillId="3" borderId="7" xfId="1" applyNumberFormat="1" applyFont="1" applyFill="1" applyBorder="1" applyAlignment="1">
      <alignment horizontal="left" vertical="center" wrapText="1" shrinkToFit="1" readingOrder="1"/>
    </xf>
    <xf numFmtId="0" fontId="4" fillId="0" borderId="5" xfId="1" applyFont="1" applyBorder="1" applyAlignment="1">
      <alignment horizontal="center" vertical="center" wrapText="1" shrinkToFit="1" readingOrder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 shrinkToFit="1"/>
    </xf>
    <xf numFmtId="1" fontId="4" fillId="0" borderId="1" xfId="1" applyNumberFormat="1" applyFont="1" applyBorder="1" applyAlignment="1">
      <alignment horizontal="center" vertical="center" wrapText="1" shrinkToFit="1"/>
    </xf>
    <xf numFmtId="0" fontId="4" fillId="0" borderId="6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wrapText="1" shrinkToFit="1"/>
    </xf>
    <xf numFmtId="1" fontId="4" fillId="0" borderId="0" xfId="1" applyNumberFormat="1" applyFont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 shrinkToFit="1"/>
    </xf>
    <xf numFmtId="164" fontId="1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 shrinkToFit="1" readingOrder="1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4" fillId="3" borderId="8" xfId="1" applyNumberFormat="1" applyFont="1" applyFill="1" applyBorder="1" applyAlignment="1">
      <alignment horizontal="left" vertical="center" wrapText="1" shrinkToFit="1" readingOrder="1"/>
    </xf>
    <xf numFmtId="49" fontId="4" fillId="3" borderId="9" xfId="1" applyNumberFormat="1" applyFont="1" applyFill="1" applyBorder="1" applyAlignment="1">
      <alignment horizontal="left" vertical="center" wrapText="1" shrinkToFit="1" readingOrder="1"/>
    </xf>
    <xf numFmtId="49" fontId="4" fillId="3" borderId="10" xfId="1" applyNumberFormat="1" applyFont="1" applyFill="1" applyBorder="1" applyAlignment="1">
      <alignment horizontal="left" vertical="center" wrapText="1" shrinkToFit="1" readingOrder="1"/>
    </xf>
    <xf numFmtId="49" fontId="4" fillId="3" borderId="11" xfId="1" applyNumberFormat="1" applyFont="1" applyFill="1" applyBorder="1" applyAlignment="1">
      <alignment horizontal="left" vertical="center" wrapText="1" shrinkToFit="1" readingOrder="1"/>
    </xf>
    <xf numFmtId="49" fontId="4" fillId="3" borderId="4" xfId="1" applyNumberFormat="1" applyFont="1" applyFill="1" applyBorder="1" applyAlignment="1">
      <alignment horizontal="left" vertical="center" wrapText="1" shrinkToFit="1" readingOrder="1"/>
    </xf>
    <xf numFmtId="49" fontId="4" fillId="3" borderId="12" xfId="1" applyNumberFormat="1" applyFont="1" applyFill="1" applyBorder="1" applyAlignment="1">
      <alignment horizontal="left" vertical="center" wrapText="1" shrinkToFit="1" readingOrder="1"/>
    </xf>
    <xf numFmtId="49" fontId="4" fillId="3" borderId="3" xfId="1" applyNumberFormat="1" applyFont="1" applyFill="1" applyBorder="1" applyAlignment="1">
      <alignment horizontal="left" vertical="center" wrapText="1" shrinkToFit="1" readingOrder="1"/>
    </xf>
    <xf numFmtId="49" fontId="4" fillId="3" borderId="2" xfId="1" applyNumberFormat="1" applyFont="1" applyFill="1" applyBorder="1" applyAlignment="1">
      <alignment horizontal="left" vertical="center" wrapText="1" shrinkToFit="1" readingOrder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 shrinkToFi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topLeftCell="A11" zoomScale="90" zoomScaleNormal="90" workbookViewId="0">
      <selection activeCell="J17" sqref="J17"/>
    </sheetView>
  </sheetViews>
  <sheetFormatPr defaultColWidth="9.140625" defaultRowHeight="15.75"/>
  <cols>
    <col min="1" max="1" width="42.85546875" style="1" customWidth="1"/>
    <col min="2" max="2" width="36.5703125" style="7" customWidth="1"/>
    <col min="3" max="3" width="17.5703125" style="1" customWidth="1"/>
    <col min="4" max="4" width="20.7109375" style="1" customWidth="1"/>
    <col min="5" max="5" width="35.28515625" style="8" customWidth="1"/>
    <col min="6" max="6" width="32.5703125" style="9" customWidth="1"/>
    <col min="7" max="7" width="32.28515625" style="1" customWidth="1"/>
    <col min="8" max="16384" width="9.140625" style="1"/>
  </cols>
  <sheetData>
    <row r="1" spans="1:11" ht="15" customHeight="1">
      <c r="A1" s="38" t="s">
        <v>13</v>
      </c>
      <c r="B1" s="38"/>
      <c r="C1" s="38"/>
      <c r="D1" s="38"/>
      <c r="E1" s="38"/>
      <c r="F1" s="38"/>
      <c r="G1" s="38"/>
    </row>
    <row r="2" spans="1:11" ht="15.75" customHeight="1">
      <c r="A2" s="38"/>
      <c r="B2" s="38"/>
      <c r="C2" s="38"/>
      <c r="D2" s="38"/>
      <c r="E2" s="38"/>
      <c r="F2" s="38"/>
      <c r="G2" s="38"/>
    </row>
    <row r="3" spans="1:11">
      <c r="B3" s="1"/>
      <c r="E3" s="1"/>
      <c r="F3" s="2"/>
    </row>
    <row r="4" spans="1:11" ht="105.75" customHeight="1">
      <c r="A4" s="39" t="s">
        <v>0</v>
      </c>
      <c r="B4" s="39" t="s">
        <v>1</v>
      </c>
      <c r="C4" s="40" t="s">
        <v>2</v>
      </c>
      <c r="D4" s="40"/>
      <c r="E4" s="39" t="s">
        <v>3</v>
      </c>
      <c r="F4" s="39" t="s">
        <v>4</v>
      </c>
      <c r="G4" s="39" t="s">
        <v>5</v>
      </c>
    </row>
    <row r="5" spans="1:11" ht="94.5">
      <c r="A5" s="39"/>
      <c r="B5" s="39"/>
      <c r="C5" s="3" t="s">
        <v>6</v>
      </c>
      <c r="D5" s="4" t="s">
        <v>7</v>
      </c>
      <c r="E5" s="39"/>
      <c r="F5" s="39"/>
      <c r="G5" s="39"/>
    </row>
    <row r="6" spans="1:11" ht="31.5">
      <c r="A6" s="10" t="s">
        <v>14</v>
      </c>
      <c r="B6" s="23"/>
      <c r="C6" s="24"/>
      <c r="D6" s="25"/>
      <c r="E6" s="23"/>
      <c r="F6" s="26"/>
      <c r="G6" s="5"/>
      <c r="I6" s="6"/>
    </row>
    <row r="7" spans="1:11" ht="31.5">
      <c r="A7" s="11" t="s">
        <v>15</v>
      </c>
      <c r="B7" s="5" t="s">
        <v>16</v>
      </c>
      <c r="C7" s="13">
        <v>332</v>
      </c>
      <c r="D7" s="25">
        <f t="shared" ref="D7:D36" si="0">C7/720</f>
        <v>0.46111111111111114</v>
      </c>
      <c r="E7" s="5"/>
      <c r="F7" s="14"/>
      <c r="G7" s="5"/>
    </row>
    <row r="8" spans="1:11" ht="31.5">
      <c r="A8" s="11" t="s">
        <v>17</v>
      </c>
      <c r="B8" s="5" t="s">
        <v>18</v>
      </c>
      <c r="C8" s="13">
        <v>162</v>
      </c>
      <c r="D8" s="25">
        <f t="shared" si="0"/>
        <v>0.22500000000000001</v>
      </c>
      <c r="E8" s="5"/>
      <c r="F8" s="14"/>
      <c r="G8" s="5"/>
    </row>
    <row r="9" spans="1:11" ht="31.5">
      <c r="A9" s="11" t="s">
        <v>19</v>
      </c>
      <c r="B9" s="5" t="s">
        <v>20</v>
      </c>
      <c r="C9" s="13">
        <v>342</v>
      </c>
      <c r="D9" s="25">
        <f t="shared" si="0"/>
        <v>0.47499999999999998</v>
      </c>
      <c r="E9" s="5" t="s">
        <v>42</v>
      </c>
      <c r="F9" s="14" t="s">
        <v>43</v>
      </c>
      <c r="G9" s="5" t="s">
        <v>44</v>
      </c>
    </row>
    <row r="10" spans="1:11" ht="31.5">
      <c r="A10" s="11" t="s">
        <v>21</v>
      </c>
      <c r="B10" s="5" t="s">
        <v>12</v>
      </c>
      <c r="C10" s="13">
        <v>251</v>
      </c>
      <c r="D10" s="25">
        <f t="shared" si="0"/>
        <v>0.34861111111111109</v>
      </c>
      <c r="E10" s="5"/>
      <c r="F10" s="14"/>
      <c r="G10" s="5"/>
    </row>
    <row r="11" spans="1:11">
      <c r="A11" s="11" t="s">
        <v>22</v>
      </c>
      <c r="B11" s="5" t="s">
        <v>18</v>
      </c>
      <c r="C11" s="13">
        <v>102</v>
      </c>
      <c r="D11" s="25">
        <f t="shared" si="0"/>
        <v>0.14166666666666666</v>
      </c>
      <c r="E11" s="5"/>
      <c r="F11" s="14"/>
      <c r="G11" s="5"/>
    </row>
    <row r="12" spans="1:11" ht="47.25">
      <c r="A12" s="11" t="s">
        <v>23</v>
      </c>
      <c r="B12" s="5" t="s">
        <v>24</v>
      </c>
      <c r="C12" s="15">
        <v>144</v>
      </c>
      <c r="D12" s="25">
        <f t="shared" si="0"/>
        <v>0.2</v>
      </c>
      <c r="E12" s="5" t="s">
        <v>45</v>
      </c>
      <c r="F12" s="14" t="s">
        <v>46</v>
      </c>
      <c r="G12" s="5" t="s">
        <v>47</v>
      </c>
    </row>
    <row r="13" spans="1:11" ht="47.25">
      <c r="A13" s="11" t="s">
        <v>25</v>
      </c>
      <c r="B13" s="5" t="s">
        <v>20</v>
      </c>
      <c r="C13" s="16">
        <v>0</v>
      </c>
      <c r="D13" s="25">
        <f t="shared" si="0"/>
        <v>0</v>
      </c>
      <c r="E13" s="5" t="s">
        <v>42</v>
      </c>
      <c r="F13" s="14" t="s">
        <v>43</v>
      </c>
      <c r="G13" s="5" t="s">
        <v>44</v>
      </c>
      <c r="K13" s="6"/>
    </row>
    <row r="14" spans="1:11" s="44" customFormat="1" ht="31.5">
      <c r="A14" s="30" t="s">
        <v>11</v>
      </c>
      <c r="B14" s="41" t="s">
        <v>41</v>
      </c>
      <c r="C14" s="42">
        <v>12</v>
      </c>
      <c r="D14" s="43">
        <f t="shared" si="0"/>
        <v>1.6666666666666666E-2</v>
      </c>
      <c r="E14" s="41" t="s">
        <v>48</v>
      </c>
      <c r="F14" s="41" t="s">
        <v>49</v>
      </c>
      <c r="G14" s="41" t="s">
        <v>50</v>
      </c>
    </row>
    <row r="15" spans="1:11">
      <c r="A15" s="31"/>
      <c r="B15" s="5" t="s">
        <v>51</v>
      </c>
      <c r="C15" s="16">
        <v>12</v>
      </c>
      <c r="D15" s="25">
        <f t="shared" si="0"/>
        <v>1.6666666666666666E-2</v>
      </c>
      <c r="E15" s="29" t="s">
        <v>55</v>
      </c>
      <c r="F15" s="29" t="s">
        <v>56</v>
      </c>
      <c r="G15" s="29" t="s">
        <v>57</v>
      </c>
    </row>
    <row r="16" spans="1:11">
      <c r="A16" s="32"/>
      <c r="B16" s="5" t="s">
        <v>52</v>
      </c>
      <c r="C16" s="16">
        <v>12</v>
      </c>
      <c r="D16" s="25">
        <f t="shared" si="0"/>
        <v>1.6666666666666666E-2</v>
      </c>
      <c r="E16" s="5" t="s">
        <v>53</v>
      </c>
      <c r="F16" s="5" t="s">
        <v>54</v>
      </c>
      <c r="G16" s="5" t="s">
        <v>58</v>
      </c>
    </row>
    <row r="17" spans="1:11" ht="31.5">
      <c r="A17" s="10" t="s">
        <v>26</v>
      </c>
      <c r="B17" s="5"/>
      <c r="C17" s="16"/>
      <c r="D17" s="25"/>
      <c r="E17" s="5"/>
      <c r="F17" s="14"/>
      <c r="G17" s="5"/>
    </row>
    <row r="18" spans="1:11" ht="47.25">
      <c r="A18" s="11" t="s">
        <v>27</v>
      </c>
      <c r="B18" s="5" t="s">
        <v>28</v>
      </c>
      <c r="C18" s="17">
        <v>110</v>
      </c>
      <c r="D18" s="25">
        <f t="shared" si="0"/>
        <v>0.15277777777777779</v>
      </c>
      <c r="E18" s="5"/>
      <c r="F18" s="14"/>
      <c r="G18" s="5"/>
      <c r="K18" s="6"/>
    </row>
    <row r="19" spans="1:11" ht="47.25">
      <c r="A19" s="11" t="s">
        <v>29</v>
      </c>
      <c r="B19" s="5" t="s">
        <v>30</v>
      </c>
      <c r="C19" s="16">
        <v>0</v>
      </c>
      <c r="D19" s="25">
        <f t="shared" si="0"/>
        <v>0</v>
      </c>
      <c r="E19" s="29" t="s">
        <v>59</v>
      </c>
      <c r="F19" s="29" t="s">
        <v>60</v>
      </c>
      <c r="G19" s="29" t="s">
        <v>61</v>
      </c>
    </row>
    <row r="20" spans="1:11" ht="31.5">
      <c r="A20" s="30" t="s">
        <v>11</v>
      </c>
      <c r="B20" s="5" t="s">
        <v>41</v>
      </c>
      <c r="C20" s="16">
        <v>12</v>
      </c>
      <c r="D20" s="25">
        <f t="shared" si="0"/>
        <v>1.6666666666666666E-2</v>
      </c>
      <c r="E20" s="5" t="s">
        <v>48</v>
      </c>
      <c r="F20" s="5" t="s">
        <v>49</v>
      </c>
      <c r="G20" s="5" t="s">
        <v>50</v>
      </c>
    </row>
    <row r="21" spans="1:11">
      <c r="A21" s="31"/>
      <c r="B21" s="5" t="s">
        <v>8</v>
      </c>
      <c r="C21" s="16">
        <v>12</v>
      </c>
      <c r="D21" s="25">
        <f t="shared" si="0"/>
        <v>1.6666666666666666E-2</v>
      </c>
      <c r="E21" s="5"/>
      <c r="F21" s="14"/>
      <c r="G21" s="5"/>
    </row>
    <row r="22" spans="1:11" ht="47.25">
      <c r="A22" s="32"/>
      <c r="B22" s="5" t="s">
        <v>30</v>
      </c>
      <c r="C22" s="16">
        <v>12</v>
      </c>
      <c r="D22" s="25">
        <f t="shared" si="0"/>
        <v>1.6666666666666666E-2</v>
      </c>
      <c r="E22" s="29" t="s">
        <v>59</v>
      </c>
      <c r="F22" s="29" t="s">
        <v>60</v>
      </c>
      <c r="G22" s="29" t="s">
        <v>61</v>
      </c>
    </row>
    <row r="23" spans="1:11" ht="47.25">
      <c r="A23" s="10" t="s">
        <v>31</v>
      </c>
      <c r="B23" s="5"/>
      <c r="C23" s="16"/>
      <c r="D23" s="25"/>
      <c r="E23" s="5"/>
      <c r="F23" s="14"/>
      <c r="G23" s="5"/>
    </row>
    <row r="24" spans="1:11" ht="47.25">
      <c r="A24" s="11" t="s">
        <v>32</v>
      </c>
      <c r="B24" s="5" t="s">
        <v>10</v>
      </c>
      <c r="C24" s="17">
        <v>112</v>
      </c>
      <c r="D24" s="25">
        <f t="shared" si="0"/>
        <v>0.15555555555555556</v>
      </c>
      <c r="E24" s="5"/>
      <c r="F24" s="14"/>
      <c r="G24" s="5"/>
    </row>
    <row r="25" spans="1:11" ht="47.25">
      <c r="A25" s="11" t="s">
        <v>33</v>
      </c>
      <c r="B25" s="5" t="s">
        <v>9</v>
      </c>
      <c r="C25" s="15">
        <v>113</v>
      </c>
      <c r="D25" s="25">
        <f t="shared" si="0"/>
        <v>0.15694444444444444</v>
      </c>
      <c r="E25" s="5"/>
      <c r="F25" s="14"/>
      <c r="G25" s="5"/>
    </row>
    <row r="26" spans="1:11" ht="47.25">
      <c r="A26" s="11" t="s">
        <v>34</v>
      </c>
      <c r="B26" s="5" t="s">
        <v>9</v>
      </c>
      <c r="C26" s="16">
        <v>0</v>
      </c>
      <c r="D26" s="25">
        <f t="shared" si="0"/>
        <v>0</v>
      </c>
      <c r="E26" s="5"/>
      <c r="F26" s="14"/>
      <c r="G26" s="5"/>
    </row>
    <row r="27" spans="1:11">
      <c r="A27" s="33" t="s">
        <v>11</v>
      </c>
      <c r="B27" s="5" t="s">
        <v>39</v>
      </c>
      <c r="C27" s="18">
        <v>12</v>
      </c>
      <c r="D27" s="14">
        <f t="shared" ref="D27:D29" si="1">C27/720</f>
        <v>1.6666666666666666E-2</v>
      </c>
      <c r="E27" s="5"/>
      <c r="F27" s="14"/>
      <c r="G27" s="5"/>
    </row>
    <row r="28" spans="1:11">
      <c r="A28" s="34"/>
      <c r="B28" s="5" t="s">
        <v>9</v>
      </c>
      <c r="C28" s="18">
        <v>12</v>
      </c>
      <c r="D28" s="14">
        <f t="shared" si="1"/>
        <v>1.6666666666666666E-2</v>
      </c>
      <c r="E28" s="5"/>
      <c r="F28" s="14"/>
      <c r="G28" s="5"/>
    </row>
    <row r="29" spans="1:11">
      <c r="A29" s="35"/>
      <c r="B29" s="5" t="s">
        <v>10</v>
      </c>
      <c r="C29" s="18">
        <v>12</v>
      </c>
      <c r="D29" s="14">
        <f t="shared" si="1"/>
        <v>1.6666666666666666E-2</v>
      </c>
      <c r="E29" s="5"/>
      <c r="F29" s="14"/>
      <c r="G29" s="5"/>
    </row>
    <row r="30" spans="1:11" ht="47.25">
      <c r="A30" s="10" t="s">
        <v>40</v>
      </c>
      <c r="B30" s="5"/>
      <c r="C30" s="19"/>
      <c r="D30" s="25"/>
      <c r="E30" s="5"/>
      <c r="F30" s="14"/>
      <c r="G30" s="5"/>
    </row>
    <row r="31" spans="1:11" ht="31.5">
      <c r="A31" s="11" t="s">
        <v>35</v>
      </c>
      <c r="B31" s="5" t="s">
        <v>36</v>
      </c>
      <c r="C31" s="15">
        <v>110</v>
      </c>
      <c r="D31" s="25">
        <f t="shared" si="0"/>
        <v>0.15277777777777779</v>
      </c>
      <c r="E31" s="5"/>
      <c r="F31" s="14"/>
      <c r="G31" s="5"/>
    </row>
    <row r="32" spans="1:11" ht="31.5">
      <c r="A32" s="11" t="s">
        <v>37</v>
      </c>
      <c r="B32" s="5" t="s">
        <v>36</v>
      </c>
      <c r="C32" s="15">
        <v>72</v>
      </c>
      <c r="D32" s="25">
        <f t="shared" si="0"/>
        <v>0.1</v>
      </c>
      <c r="E32" s="5"/>
      <c r="F32" s="14"/>
      <c r="G32" s="5"/>
    </row>
    <row r="33" spans="1:7" ht="47.25">
      <c r="A33" s="12" t="s">
        <v>38</v>
      </c>
      <c r="B33" s="20" t="s">
        <v>36</v>
      </c>
      <c r="C33" s="21">
        <v>108</v>
      </c>
      <c r="D33" s="27">
        <f t="shared" si="0"/>
        <v>0.15</v>
      </c>
      <c r="E33" s="20"/>
      <c r="F33" s="22"/>
      <c r="G33" s="20"/>
    </row>
    <row r="34" spans="1:7" ht="31.5">
      <c r="A34" s="36" t="s">
        <v>11</v>
      </c>
      <c r="B34" s="5" t="s">
        <v>41</v>
      </c>
      <c r="C34" s="18">
        <v>12</v>
      </c>
      <c r="D34" s="14">
        <f t="shared" si="0"/>
        <v>1.6666666666666666E-2</v>
      </c>
      <c r="E34" s="5" t="s">
        <v>48</v>
      </c>
      <c r="F34" s="5" t="s">
        <v>49</v>
      </c>
      <c r="G34" s="5" t="s">
        <v>50</v>
      </c>
    </row>
    <row r="35" spans="1:7">
      <c r="A35" s="34"/>
      <c r="B35" s="5" t="s">
        <v>8</v>
      </c>
      <c r="C35" s="18">
        <v>12</v>
      </c>
      <c r="D35" s="14">
        <f t="shared" si="0"/>
        <v>1.6666666666666666E-2</v>
      </c>
      <c r="E35" s="5"/>
      <c r="F35" s="14"/>
      <c r="G35" s="5"/>
    </row>
    <row r="36" spans="1:7">
      <c r="A36" s="37"/>
      <c r="B36" s="5" t="s">
        <v>36</v>
      </c>
      <c r="C36" s="18">
        <v>12</v>
      </c>
      <c r="D36" s="14">
        <f t="shared" si="0"/>
        <v>1.6666666666666666E-2</v>
      </c>
      <c r="E36" s="5"/>
      <c r="F36" s="14"/>
      <c r="G36" s="5"/>
    </row>
    <row r="37" spans="1:7">
      <c r="C37" s="7"/>
      <c r="D37" s="28">
        <f>SUM(D6:D36)</f>
        <v>2.9194444444444434</v>
      </c>
      <c r="E37" s="7"/>
      <c r="F37" s="7"/>
      <c r="G37" s="7"/>
    </row>
    <row r="38" spans="1:7">
      <c r="E38" s="1"/>
      <c r="F38" s="1"/>
    </row>
    <row r="39" spans="1:7">
      <c r="E39" s="1"/>
      <c r="F39" s="1"/>
    </row>
    <row r="40" spans="1:7">
      <c r="E40" s="1"/>
      <c r="F40" s="1"/>
    </row>
    <row r="41" spans="1:7">
      <c r="E41" s="1"/>
      <c r="F41" s="1"/>
    </row>
    <row r="42" spans="1:7">
      <c r="E42" s="1"/>
      <c r="F42" s="1"/>
    </row>
    <row r="43" spans="1:7">
      <c r="E43" s="1"/>
      <c r="F43" s="1"/>
    </row>
    <row r="44" spans="1:7">
      <c r="E44" s="1"/>
      <c r="F44" s="1"/>
    </row>
    <row r="45" spans="1:7">
      <c r="E45" s="1"/>
      <c r="F45" s="1"/>
    </row>
    <row r="46" spans="1:7">
      <c r="E46" s="1"/>
      <c r="F46" s="1"/>
    </row>
    <row r="47" spans="1:7">
      <c r="E47" s="1"/>
      <c r="F47" s="1"/>
    </row>
    <row r="48" spans="1:7">
      <c r="E48" s="1"/>
      <c r="F48" s="1"/>
    </row>
    <row r="49" spans="5:6">
      <c r="E49" s="1"/>
      <c r="F49" s="1"/>
    </row>
    <row r="50" spans="5:6">
      <c r="E50" s="1"/>
      <c r="F50" s="1"/>
    </row>
    <row r="51" spans="5:6">
      <c r="E51" s="1"/>
      <c r="F51" s="1"/>
    </row>
    <row r="52" spans="5:6">
      <c r="E52" s="1"/>
      <c r="F52" s="1"/>
    </row>
    <row r="53" spans="5:6">
      <c r="E53" s="1"/>
      <c r="F53" s="1"/>
    </row>
    <row r="54" spans="5:6">
      <c r="E54" s="1"/>
      <c r="F54" s="1"/>
    </row>
    <row r="55" spans="5:6">
      <c r="E55" s="1"/>
      <c r="F55" s="1"/>
    </row>
    <row r="56" spans="5:6">
      <c r="E56" s="1"/>
      <c r="F56" s="1"/>
    </row>
    <row r="57" spans="5:6">
      <c r="E57" s="1"/>
      <c r="F57" s="1"/>
    </row>
    <row r="58" spans="5:6">
      <c r="E58" s="1"/>
      <c r="F58" s="1"/>
    </row>
    <row r="59" spans="5:6">
      <c r="E59" s="1"/>
      <c r="F59" s="1"/>
    </row>
    <row r="60" spans="5:6">
      <c r="E60" s="1"/>
      <c r="F60" s="1"/>
    </row>
    <row r="61" spans="5:6">
      <c r="E61" s="1"/>
      <c r="F61" s="1"/>
    </row>
    <row r="62" spans="5:6">
      <c r="E62" s="1"/>
      <c r="F62" s="1"/>
    </row>
    <row r="63" spans="5:6">
      <c r="E63" s="1"/>
      <c r="F63" s="1"/>
    </row>
    <row r="64" spans="5:6">
      <c r="E64" s="1"/>
      <c r="F64" s="1"/>
    </row>
    <row r="65" spans="5:6">
      <c r="E65" s="1"/>
      <c r="F65" s="1"/>
    </row>
    <row r="66" spans="5:6">
      <c r="E66" s="1"/>
      <c r="F66" s="1"/>
    </row>
    <row r="67" spans="5:6">
      <c r="E67" s="1"/>
      <c r="F67" s="1"/>
    </row>
    <row r="68" spans="5:6">
      <c r="E68" s="1"/>
      <c r="F68" s="1"/>
    </row>
    <row r="69" spans="5:6">
      <c r="E69" s="1"/>
      <c r="F69" s="1"/>
    </row>
    <row r="70" spans="5:6">
      <c r="E70" s="1"/>
      <c r="F70" s="1"/>
    </row>
    <row r="71" spans="5:6">
      <c r="E71" s="1"/>
      <c r="F71" s="1"/>
    </row>
    <row r="72" spans="5:6">
      <c r="E72" s="1"/>
      <c r="F72" s="1"/>
    </row>
    <row r="73" spans="5:6">
      <c r="E73" s="1"/>
      <c r="F73" s="1"/>
    </row>
    <row r="74" spans="5:6">
      <c r="E74" s="1"/>
      <c r="F74" s="1"/>
    </row>
    <row r="75" spans="5:6">
      <c r="E75" s="1"/>
      <c r="F75" s="1"/>
    </row>
    <row r="76" spans="5:6">
      <c r="E76" s="1"/>
      <c r="F76" s="1"/>
    </row>
    <row r="77" spans="5:6">
      <c r="E77" s="1"/>
      <c r="F77" s="1"/>
    </row>
    <row r="78" spans="5:6">
      <c r="E78" s="1"/>
      <c r="F78" s="1"/>
    </row>
    <row r="79" spans="5:6">
      <c r="E79" s="1"/>
      <c r="F79" s="1"/>
    </row>
    <row r="80" spans="5:6">
      <c r="E80" s="1"/>
      <c r="F80" s="1"/>
    </row>
    <row r="81" spans="5:6">
      <c r="E81" s="1"/>
      <c r="F81" s="1"/>
    </row>
    <row r="82" spans="5:6">
      <c r="E82" s="1"/>
      <c r="F82" s="1"/>
    </row>
    <row r="83" spans="5:6">
      <c r="E83" s="1"/>
      <c r="F83" s="1"/>
    </row>
    <row r="84" spans="5:6">
      <c r="E84" s="1"/>
      <c r="F84" s="1"/>
    </row>
    <row r="85" spans="5:6">
      <c r="E85" s="1"/>
      <c r="F85" s="1"/>
    </row>
    <row r="86" spans="5:6">
      <c r="E86" s="1"/>
      <c r="F86" s="1"/>
    </row>
    <row r="87" spans="5:6">
      <c r="E87" s="1"/>
      <c r="F87" s="1"/>
    </row>
    <row r="88" spans="5:6">
      <c r="E88" s="1"/>
      <c r="F88" s="1"/>
    </row>
    <row r="89" spans="5:6">
      <c r="E89" s="1"/>
      <c r="F89" s="1"/>
    </row>
    <row r="90" spans="5:6">
      <c r="E90" s="1"/>
      <c r="F90" s="1"/>
    </row>
    <row r="91" spans="5:6">
      <c r="E91" s="1"/>
      <c r="F91" s="1"/>
    </row>
    <row r="92" spans="5:6">
      <c r="E92" s="1"/>
      <c r="F92" s="1"/>
    </row>
    <row r="93" spans="5:6">
      <c r="E93" s="1"/>
      <c r="F93" s="1"/>
    </row>
    <row r="94" spans="5:6">
      <c r="E94" s="1"/>
      <c r="F94" s="1"/>
    </row>
  </sheetData>
  <mergeCells count="11">
    <mergeCell ref="A14:A16"/>
    <mergeCell ref="A20:A22"/>
    <mergeCell ref="A27:A29"/>
    <mergeCell ref="A34:A36"/>
    <mergeCell ref="A1:G2"/>
    <mergeCell ref="A4:A5"/>
    <mergeCell ref="B4:B5"/>
    <mergeCell ref="C4:D4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es.golikova</cp:lastModifiedBy>
  <dcterms:created xsi:type="dcterms:W3CDTF">2023-08-31T09:20:00Z</dcterms:created>
  <dcterms:modified xsi:type="dcterms:W3CDTF">2023-09-01T01:41:22Z</dcterms:modified>
</cp:coreProperties>
</file>